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<sst xmlns="http://schemas.openxmlformats.org/spreadsheetml/2006/main" count="187" uniqueCount="75">
  <si>
    <t>PRESUPUESTO ORIENTATIVO</t>
  </si>
  <si>
    <t>Para ir haciendonos una idea, voy a ir poniendo los precios casi cerrados de la compra.</t>
  </si>
  <si>
    <t>Arroz con bogavante</t>
  </si>
  <si>
    <t>Bogavante</t>
  </si>
  <si>
    <t>Langostinos</t>
  </si>
  <si>
    <t>1 Kg</t>
  </si>
  <si>
    <t>3 Kg</t>
  </si>
  <si>
    <t>Chirlas</t>
  </si>
  <si>
    <t>Tomates</t>
  </si>
  <si>
    <t>Cebollas</t>
  </si>
  <si>
    <t>Pim. Choric.</t>
  </si>
  <si>
    <t>12 Unidades</t>
  </si>
  <si>
    <t>Ajos</t>
  </si>
  <si>
    <t>Arroz</t>
  </si>
  <si>
    <t>Pimen. Dulce</t>
  </si>
  <si>
    <t>Sal</t>
  </si>
  <si>
    <t>Brandy</t>
  </si>
  <si>
    <t>1 Botella</t>
  </si>
  <si>
    <t xml:space="preserve">Perejil </t>
  </si>
  <si>
    <t>Caldo</t>
  </si>
  <si>
    <t>7-8 Litros</t>
  </si>
  <si>
    <t>TOTAL</t>
  </si>
  <si>
    <t>Pulpo</t>
  </si>
  <si>
    <t>Pulpo a feira</t>
  </si>
  <si>
    <t>Patatas</t>
  </si>
  <si>
    <t>Berberechos al vapor</t>
  </si>
  <si>
    <t>Berberechos</t>
  </si>
  <si>
    <t>4 Kg</t>
  </si>
  <si>
    <t>Limones</t>
  </si>
  <si>
    <t>2 Kg</t>
  </si>
  <si>
    <t>Pimientos de padrón</t>
  </si>
  <si>
    <t>Pimientos</t>
  </si>
  <si>
    <t>Sal gorda</t>
  </si>
  <si>
    <t>Queso de tetilla</t>
  </si>
  <si>
    <t>Lacón</t>
  </si>
  <si>
    <t>Ensalada</t>
  </si>
  <si>
    <t>Lechuga</t>
  </si>
  <si>
    <t>2 Unidades</t>
  </si>
  <si>
    <t>Cebolla</t>
  </si>
  <si>
    <t>9 Kg aprox.</t>
  </si>
  <si>
    <t>Postre</t>
  </si>
  <si>
    <t>Manzana rein.</t>
  </si>
  <si>
    <t>25 Unid.</t>
  </si>
  <si>
    <t>Mantequilla</t>
  </si>
  <si>
    <t>1 Unidad</t>
  </si>
  <si>
    <t>Azucar</t>
  </si>
  <si>
    <t>Ribeiro</t>
  </si>
  <si>
    <t>Albariño</t>
  </si>
  <si>
    <t>Cerveza</t>
  </si>
  <si>
    <t>Orujo</t>
  </si>
  <si>
    <t>12 Botellas</t>
  </si>
  <si>
    <t>TOTAL COMIDA</t>
  </si>
  <si>
    <t>Vinagre</t>
  </si>
  <si>
    <t>Aceite virgen</t>
  </si>
  <si>
    <t>Pim.Picante</t>
  </si>
  <si>
    <t>1,400 Kg</t>
  </si>
  <si>
    <t>Azafran</t>
  </si>
  <si>
    <t>1 Gramo</t>
  </si>
  <si>
    <t>7 Botellas</t>
  </si>
  <si>
    <t>5 Botellas</t>
  </si>
  <si>
    <t>Queso</t>
  </si>
  <si>
    <t>6 Kg</t>
  </si>
  <si>
    <t>Vinagre Jerez</t>
  </si>
  <si>
    <t>Coca Cola</t>
  </si>
  <si>
    <t>6 Botellas</t>
  </si>
  <si>
    <t>Cerveza Sin</t>
  </si>
  <si>
    <t>Hielo</t>
  </si>
  <si>
    <t>3 Bolsas</t>
  </si>
  <si>
    <t>Pan</t>
  </si>
  <si>
    <t>24 Botellas</t>
  </si>
  <si>
    <t>Empanada</t>
  </si>
  <si>
    <t>8 Unidades</t>
  </si>
  <si>
    <t>COSTE FINAL DE LA PRIMERA COMIDA (30/05/2009)</t>
  </si>
  <si>
    <t>COMENSALES</t>
  </si>
  <si>
    <t>PRECIO POR COMENSAL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</si>
</sst>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15" applyAlignment="1">
      <alignment horizontal="center"/>
    </xf>
    <xf numFmtId="44" fontId="0" fillId="0" borderId="0" xfId="15" applyAlignment="1">
      <alignment/>
    </xf>
    <xf numFmtId="164" fontId="1" fillId="0" borderId="0" xfId="0" applyNumberFormat="1" applyFont="1" applyAlignment="1">
      <alignment horizontal="center"/>
    </xf>
    <xf numFmtId="44" fontId="1" fillId="0" borderId="0" xfId="15" applyFont="1" applyAlignment="1">
      <alignment/>
    </xf>
    <xf numFmtId="44" fontId="1" fillId="0" borderId="0" xfId="15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15" applyAlignment="1">
      <alignment horizontal="left"/>
    </xf>
    <xf numFmtId="4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0" fillId="0" borderId="0" xfId="15" applyFont="1" applyAlignment="1">
      <alignment horizontal="left"/>
    </xf>
    <xf numFmtId="3" fontId="1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3" sqref="A3:G55"/>
    </sheetView>
  </sheetViews>
  <sheetFormatPr defaultColWidth="11.421875" defaultRowHeight="12.75"/>
  <cols>
    <col min="1" max="1" width="12.28125" style="0" bestFit="1" customWidth="1"/>
  </cols>
  <sheetData>
    <row r="1" ht="12.75">
      <c r="A1" t="s">
        <v>1</v>
      </c>
    </row>
    <row r="3" ht="12.75">
      <c r="C3" s="1" t="s">
        <v>0</v>
      </c>
    </row>
    <row r="6" spans="1:5" ht="12.75">
      <c r="A6" s="1" t="s">
        <v>2</v>
      </c>
      <c r="E6" s="1" t="s">
        <v>25</v>
      </c>
    </row>
    <row r="8" spans="1:7" ht="12.75">
      <c r="A8" t="s">
        <v>3</v>
      </c>
      <c r="B8" s="2" t="s">
        <v>6</v>
      </c>
      <c r="C8" s="3">
        <v>60</v>
      </c>
      <c r="E8" t="s">
        <v>26</v>
      </c>
      <c r="F8" s="2" t="s">
        <v>27</v>
      </c>
      <c r="G8" s="4">
        <v>48</v>
      </c>
    </row>
    <row r="9" spans="1:7" ht="12.75">
      <c r="A9" t="s">
        <v>4</v>
      </c>
      <c r="B9" s="2" t="s">
        <v>5</v>
      </c>
      <c r="C9" s="3">
        <v>9</v>
      </c>
      <c r="E9" t="s">
        <v>28</v>
      </c>
      <c r="F9" s="2" t="s">
        <v>55</v>
      </c>
      <c r="G9" s="4">
        <v>0.97</v>
      </c>
    </row>
    <row r="10" spans="1:7" ht="12.75">
      <c r="A10" t="s">
        <v>7</v>
      </c>
      <c r="B10" s="2" t="s">
        <v>5</v>
      </c>
      <c r="C10" s="3">
        <v>9</v>
      </c>
      <c r="G10" s="5"/>
    </row>
    <row r="11" spans="1:7" ht="12.75">
      <c r="A11" t="s">
        <v>8</v>
      </c>
      <c r="B11" s="2" t="s">
        <v>5</v>
      </c>
      <c r="C11" s="3">
        <v>0.78</v>
      </c>
      <c r="G11" s="5"/>
    </row>
    <row r="12" spans="1:7" ht="12.75">
      <c r="A12" t="s">
        <v>9</v>
      </c>
      <c r="B12" s="2" t="s">
        <v>5</v>
      </c>
      <c r="C12" s="3">
        <v>0.71</v>
      </c>
      <c r="E12" t="s">
        <v>21</v>
      </c>
      <c r="G12" s="7">
        <f>+SUM(G8:G9)</f>
        <v>48.97</v>
      </c>
    </row>
    <row r="13" spans="1:3" ht="12.75">
      <c r="A13" t="s">
        <v>10</v>
      </c>
      <c r="B13" s="2" t="s">
        <v>11</v>
      </c>
      <c r="C13" s="3">
        <v>3</v>
      </c>
    </row>
    <row r="14" spans="1:3" ht="12.75">
      <c r="A14" t="s">
        <v>12</v>
      </c>
      <c r="B14" s="2"/>
      <c r="C14" s="3">
        <v>1.59</v>
      </c>
    </row>
    <row r="15" spans="1:5" ht="12.75">
      <c r="A15" t="s">
        <v>13</v>
      </c>
      <c r="B15" s="2"/>
      <c r="C15" s="3"/>
      <c r="E15" s="1" t="s">
        <v>23</v>
      </c>
    </row>
    <row r="16" spans="1:3" ht="12.75">
      <c r="A16" t="s">
        <v>14</v>
      </c>
      <c r="B16" s="2" t="s">
        <v>44</v>
      </c>
      <c r="C16" s="3">
        <v>1.26</v>
      </c>
    </row>
    <row r="17" spans="1:7" ht="12.75">
      <c r="A17" t="s">
        <v>15</v>
      </c>
      <c r="B17" s="2" t="s">
        <v>5</v>
      </c>
      <c r="C17" s="3">
        <v>0.14</v>
      </c>
      <c r="E17" t="s">
        <v>22</v>
      </c>
      <c r="F17" s="2" t="s">
        <v>39</v>
      </c>
      <c r="G17" s="4">
        <v>81</v>
      </c>
    </row>
    <row r="18" spans="1:7" ht="12.75">
      <c r="A18" t="s">
        <v>56</v>
      </c>
      <c r="B18" s="2" t="s">
        <v>57</v>
      </c>
      <c r="C18" s="3">
        <v>2.99</v>
      </c>
      <c r="E18" t="s">
        <v>24</v>
      </c>
      <c r="F18" s="2" t="s">
        <v>6</v>
      </c>
      <c r="G18" s="4">
        <v>1.89</v>
      </c>
    </row>
    <row r="19" spans="1:7" ht="12.75">
      <c r="A19" t="s">
        <v>16</v>
      </c>
      <c r="B19" s="2" t="s">
        <v>17</v>
      </c>
      <c r="C19" s="3">
        <v>7</v>
      </c>
      <c r="E19" t="s">
        <v>54</v>
      </c>
      <c r="F19" s="2" t="s">
        <v>44</v>
      </c>
      <c r="G19" s="4">
        <v>1.3</v>
      </c>
    </row>
    <row r="20" spans="1:7" ht="12.75">
      <c r="A20" t="s">
        <v>18</v>
      </c>
      <c r="B20" s="2"/>
      <c r="C20" s="3"/>
      <c r="E20" t="s">
        <v>53</v>
      </c>
      <c r="F20" s="2" t="s">
        <v>17</v>
      </c>
      <c r="G20" s="4"/>
    </row>
    <row r="21" spans="1:7" ht="12.75">
      <c r="A21" t="s">
        <v>19</v>
      </c>
      <c r="B21" s="2" t="s">
        <v>20</v>
      </c>
      <c r="C21" s="3"/>
      <c r="G21" s="4"/>
    </row>
    <row r="22" spans="3:7" ht="12.75">
      <c r="C22" s="3"/>
      <c r="G22" s="4"/>
    </row>
    <row r="23" spans="3:7" ht="12.75">
      <c r="C23" s="3"/>
      <c r="E23" t="s">
        <v>21</v>
      </c>
      <c r="G23" s="8">
        <f>+SUM(G17:G20)</f>
        <v>84.19</v>
      </c>
    </row>
    <row r="24" spans="1:3" ht="12.75">
      <c r="A24" t="s">
        <v>21</v>
      </c>
      <c r="C24" s="6">
        <f>+SUM(C8:C21)</f>
        <v>95.47</v>
      </c>
    </row>
    <row r="26" ht="12.75">
      <c r="E26" s="1" t="s">
        <v>33</v>
      </c>
    </row>
    <row r="27" ht="12.75">
      <c r="A27" s="1" t="s">
        <v>30</v>
      </c>
    </row>
    <row r="28" spans="5:7" ht="12.75">
      <c r="E28" t="s">
        <v>60</v>
      </c>
      <c r="F28" s="2" t="s">
        <v>37</v>
      </c>
      <c r="G28" s="4">
        <v>13.1</v>
      </c>
    </row>
    <row r="29" spans="1:3" ht="12.75">
      <c r="A29" t="s">
        <v>31</v>
      </c>
      <c r="B29" s="2" t="s">
        <v>27</v>
      </c>
      <c r="C29" s="4">
        <v>8.58</v>
      </c>
    </row>
    <row r="30" spans="1:9" ht="12.75">
      <c r="A30" t="s">
        <v>32</v>
      </c>
      <c r="B30" s="2" t="s">
        <v>5</v>
      </c>
      <c r="C30" s="4">
        <v>0.39</v>
      </c>
      <c r="I30" s="9"/>
    </row>
    <row r="31" spans="3:7" ht="12.75">
      <c r="C31" s="4"/>
      <c r="E31" t="s">
        <v>21</v>
      </c>
      <c r="G31" s="11">
        <f>+SUM(G28)</f>
        <v>13.1</v>
      </c>
    </row>
    <row r="32" ht="12.75">
      <c r="C32" s="4"/>
    </row>
    <row r="33" spans="1:3" ht="12.75">
      <c r="A33" t="s">
        <v>21</v>
      </c>
      <c r="C33" s="8">
        <f>+SUM(C29:C30)</f>
        <v>8.97</v>
      </c>
    </row>
    <row r="34" spans="3:5" ht="12.75">
      <c r="C34" s="4"/>
      <c r="E34" s="1" t="s">
        <v>35</v>
      </c>
    </row>
    <row r="36" spans="1:7" ht="12.75">
      <c r="A36" s="1" t="s">
        <v>34</v>
      </c>
      <c r="E36" t="s">
        <v>36</v>
      </c>
      <c r="F36" s="2" t="s">
        <v>37</v>
      </c>
      <c r="G36" s="4">
        <v>0.78</v>
      </c>
    </row>
    <row r="37" spans="1:7" ht="12.75">
      <c r="A37" s="1"/>
      <c r="E37" t="s">
        <v>8</v>
      </c>
      <c r="F37" s="2" t="s">
        <v>29</v>
      </c>
      <c r="G37" s="4">
        <v>1.56</v>
      </c>
    </row>
    <row r="38" spans="1:7" ht="12.75">
      <c r="A38" t="s">
        <v>34</v>
      </c>
      <c r="B38" s="2" t="s">
        <v>29</v>
      </c>
      <c r="C38" s="4">
        <v>16.08</v>
      </c>
      <c r="E38" t="s">
        <v>38</v>
      </c>
      <c r="F38" s="2" t="s">
        <v>5</v>
      </c>
      <c r="G38" s="4">
        <v>0.56</v>
      </c>
    </row>
    <row r="39" spans="2:7" ht="12.75">
      <c r="B39" s="2"/>
      <c r="C39" s="4"/>
      <c r="E39" t="s">
        <v>52</v>
      </c>
      <c r="F39" s="2" t="s">
        <v>17</v>
      </c>
      <c r="G39" s="4"/>
    </row>
    <row r="40" spans="2:3" ht="12.75">
      <c r="B40" s="2"/>
      <c r="C40" s="4"/>
    </row>
    <row r="41" spans="1:3" ht="12.75">
      <c r="A41" t="s">
        <v>21</v>
      </c>
      <c r="C41" s="8">
        <f>+SUM(C38)</f>
        <v>16.08</v>
      </c>
    </row>
    <row r="42" spans="3:7" ht="12.75">
      <c r="C42" s="5"/>
      <c r="E42" t="s">
        <v>21</v>
      </c>
      <c r="G42" s="11">
        <f>+SUM(G36:G39)</f>
        <v>2.9</v>
      </c>
    </row>
    <row r="43" ht="12.75">
      <c r="C43" s="5"/>
    </row>
    <row r="44" ht="12.75">
      <c r="A44" s="1" t="s">
        <v>40</v>
      </c>
    </row>
    <row r="45" spans="5:7" ht="12.75">
      <c r="E45" s="1" t="s">
        <v>46</v>
      </c>
      <c r="F45" s="2" t="s">
        <v>58</v>
      </c>
      <c r="G45" s="10">
        <v>18.13</v>
      </c>
    </row>
    <row r="46" spans="1:7" ht="12.75">
      <c r="A46" t="s">
        <v>41</v>
      </c>
      <c r="B46" s="2" t="s">
        <v>42</v>
      </c>
      <c r="C46" s="4">
        <v>9.06</v>
      </c>
      <c r="E46" s="1" t="s">
        <v>47</v>
      </c>
      <c r="F46" s="2" t="s">
        <v>59</v>
      </c>
      <c r="G46" s="10">
        <v>26.76</v>
      </c>
    </row>
    <row r="47" spans="1:7" ht="12.75">
      <c r="A47" t="s">
        <v>43</v>
      </c>
      <c r="B47" s="2" t="s">
        <v>44</v>
      </c>
      <c r="E47" s="1" t="s">
        <v>48</v>
      </c>
      <c r="F47" s="2" t="s">
        <v>50</v>
      </c>
      <c r="G47" s="10">
        <v>14.88</v>
      </c>
    </row>
    <row r="48" spans="1:7" ht="12.75">
      <c r="A48" t="s">
        <v>45</v>
      </c>
      <c r="B48" s="2" t="s">
        <v>5</v>
      </c>
      <c r="E48" s="1" t="s">
        <v>49</v>
      </c>
      <c r="F48" s="2" t="s">
        <v>17</v>
      </c>
      <c r="G48" s="10"/>
    </row>
    <row r="51" spans="1:7" ht="12.75">
      <c r="A51" t="s">
        <v>21</v>
      </c>
      <c r="C51" s="11">
        <f>+SUM(C46:C48)</f>
        <v>9.06</v>
      </c>
      <c r="E51" s="1" t="s">
        <v>21</v>
      </c>
      <c r="G51" s="11">
        <f>+SUM(G45:G48)</f>
        <v>59.77</v>
      </c>
    </row>
    <row r="55" spans="1:3" ht="12.75">
      <c r="A55" s="1" t="s">
        <v>51</v>
      </c>
      <c r="B55" s="1"/>
      <c r="C55" s="12">
        <f>+SUM(C24,C33,C41,C51,G12,G23,G42,G51)</f>
        <v>325.40999999999997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5" max="5" width="11.7109375" style="0" customWidth="1"/>
  </cols>
  <sheetData>
    <row r="1" ht="12.75">
      <c r="C1" s="1" t="s">
        <v>72</v>
      </c>
    </row>
    <row r="4" spans="1:5" ht="12.75">
      <c r="A4" s="1" t="s">
        <v>2</v>
      </c>
      <c r="E4" s="1" t="s">
        <v>25</v>
      </c>
    </row>
    <row r="6" spans="1:7" ht="12.75">
      <c r="A6" t="s">
        <v>3</v>
      </c>
      <c r="B6" s="2" t="s">
        <v>6</v>
      </c>
      <c r="C6" s="3">
        <v>74.18</v>
      </c>
      <c r="E6" t="s">
        <v>26</v>
      </c>
      <c r="F6" s="2" t="s">
        <v>27</v>
      </c>
      <c r="G6" s="4">
        <v>44</v>
      </c>
    </row>
    <row r="7" spans="1:7" ht="12.75">
      <c r="A7" t="s">
        <v>4</v>
      </c>
      <c r="B7" s="2" t="s">
        <v>5</v>
      </c>
      <c r="C7" s="3">
        <v>7.8</v>
      </c>
      <c r="E7" t="s">
        <v>28</v>
      </c>
      <c r="F7" s="2" t="s">
        <v>55</v>
      </c>
      <c r="G7" s="4">
        <v>0.97</v>
      </c>
    </row>
    <row r="8" spans="1:7" ht="12.75">
      <c r="A8" t="s">
        <v>7</v>
      </c>
      <c r="B8" s="2" t="s">
        <v>5</v>
      </c>
      <c r="C8" s="3">
        <v>13.31</v>
      </c>
      <c r="G8" s="5"/>
    </row>
    <row r="9" spans="1:7" ht="12.75">
      <c r="A9" t="s">
        <v>8</v>
      </c>
      <c r="B9" s="2" t="s">
        <v>5</v>
      </c>
      <c r="C9" s="3">
        <v>0.78</v>
      </c>
      <c r="E9" t="s">
        <v>21</v>
      </c>
      <c r="G9" s="7">
        <f>+SUM(G6:G7)</f>
        <v>44.97</v>
      </c>
    </row>
    <row r="10" spans="1:3" ht="12.75">
      <c r="A10" t="s">
        <v>9</v>
      </c>
      <c r="B10" s="2" t="s">
        <v>5</v>
      </c>
      <c r="C10" s="3">
        <v>0.71</v>
      </c>
    </row>
    <row r="11" spans="1:3" ht="12.75">
      <c r="A11" t="s">
        <v>10</v>
      </c>
      <c r="B11" s="2" t="s">
        <v>11</v>
      </c>
      <c r="C11" s="3">
        <v>3</v>
      </c>
    </row>
    <row r="12" spans="1:5" ht="12.75">
      <c r="A12" t="s">
        <v>12</v>
      </c>
      <c r="B12" s="2"/>
      <c r="C12" s="3">
        <v>1.59</v>
      </c>
      <c r="E12" s="1" t="s">
        <v>23</v>
      </c>
    </row>
    <row r="13" spans="1:3" ht="12.75">
      <c r="A13" t="s">
        <v>13</v>
      </c>
      <c r="B13" s="2" t="s">
        <v>6</v>
      </c>
      <c r="C13" s="3">
        <v>3.65</v>
      </c>
    </row>
    <row r="14" spans="1:7" ht="12.75">
      <c r="A14" t="s">
        <v>14</v>
      </c>
      <c r="B14" s="2" t="s">
        <v>44</v>
      </c>
      <c r="C14" s="3">
        <v>1.26</v>
      </c>
      <c r="E14" t="s">
        <v>22</v>
      </c>
      <c r="F14" s="2" t="s">
        <v>39</v>
      </c>
      <c r="G14" s="4">
        <v>68.91</v>
      </c>
    </row>
    <row r="15" spans="1:7" ht="12.75">
      <c r="A15" t="s">
        <v>15</v>
      </c>
      <c r="B15" s="2" t="s">
        <v>5</v>
      </c>
      <c r="C15" s="3">
        <v>0.14</v>
      </c>
      <c r="E15" t="s">
        <v>24</v>
      </c>
      <c r="F15" s="2" t="s">
        <v>6</v>
      </c>
      <c r="G15" s="4">
        <v>1.89</v>
      </c>
    </row>
    <row r="16" spans="1:7" ht="12.75">
      <c r="A16" t="s">
        <v>56</v>
      </c>
      <c r="B16" s="2" t="s">
        <v>57</v>
      </c>
      <c r="C16" s="3">
        <v>2.99</v>
      </c>
      <c r="E16" t="s">
        <v>54</v>
      </c>
      <c r="F16" s="2" t="s">
        <v>44</v>
      </c>
      <c r="G16" s="4">
        <v>1.3</v>
      </c>
    </row>
    <row r="17" spans="1:7" ht="12.75">
      <c r="A17" t="s">
        <v>16</v>
      </c>
      <c r="B17" s="2" t="s">
        <v>17</v>
      </c>
      <c r="C17" s="3">
        <v>7.37</v>
      </c>
      <c r="E17" t="s">
        <v>53</v>
      </c>
      <c r="F17" s="2" t="s">
        <v>17</v>
      </c>
      <c r="G17" s="4">
        <v>3.58</v>
      </c>
    </row>
    <row r="18" spans="1:7" ht="12.75">
      <c r="A18" t="s">
        <v>18</v>
      </c>
      <c r="B18" s="2"/>
      <c r="C18" s="3">
        <v>0.25</v>
      </c>
      <c r="G18" s="4"/>
    </row>
    <row r="19" spans="1:7" ht="12.75">
      <c r="A19" t="s">
        <v>19</v>
      </c>
      <c r="B19" s="2" t="s">
        <v>20</v>
      </c>
      <c r="C19" s="3">
        <v>8.67</v>
      </c>
      <c r="E19" t="s">
        <v>21</v>
      </c>
      <c r="G19" s="8">
        <f>+SUM(G14:G17)</f>
        <v>75.67999999999999</v>
      </c>
    </row>
    <row r="20" ht="12.75">
      <c r="C20" s="3"/>
    </row>
    <row r="21" spans="1:3" ht="12.75">
      <c r="A21" t="s">
        <v>21</v>
      </c>
      <c r="C21" s="6">
        <f>+SUM(C6:C19)</f>
        <v>125.70000000000002</v>
      </c>
    </row>
    <row r="22" ht="12.75">
      <c r="E22" s="1" t="s">
        <v>33</v>
      </c>
    </row>
    <row r="24" spans="1:7" ht="12.75">
      <c r="A24" s="1" t="s">
        <v>30</v>
      </c>
      <c r="E24" t="s">
        <v>60</v>
      </c>
      <c r="F24" s="2" t="s">
        <v>37</v>
      </c>
      <c r="G24" s="4">
        <v>13.1</v>
      </c>
    </row>
    <row r="26" spans="1:7" ht="12.75">
      <c r="A26" t="s">
        <v>31</v>
      </c>
      <c r="B26" s="2" t="s">
        <v>27</v>
      </c>
      <c r="C26" s="4">
        <v>8.58</v>
      </c>
      <c r="E26" t="s">
        <v>21</v>
      </c>
      <c r="G26" s="11">
        <f>+SUM(G24)</f>
        <v>13.1</v>
      </c>
    </row>
    <row r="27" spans="1:3" ht="12.75">
      <c r="A27" t="s">
        <v>32</v>
      </c>
      <c r="B27" s="2" t="s">
        <v>5</v>
      </c>
      <c r="C27" s="4">
        <v>0.39</v>
      </c>
    </row>
    <row r="28" ht="12.75">
      <c r="C28" s="4"/>
    </row>
    <row r="29" spans="1:5" ht="12.75">
      <c r="A29" t="s">
        <v>21</v>
      </c>
      <c r="C29" s="8">
        <f>+SUM(C26:C27)</f>
        <v>8.97</v>
      </c>
      <c r="E29" s="1" t="s">
        <v>35</v>
      </c>
    </row>
    <row r="30" ht="12.75">
      <c r="C30" s="4"/>
    </row>
    <row r="31" spans="5:7" ht="12.75">
      <c r="E31" t="s">
        <v>36</v>
      </c>
      <c r="F31" s="2" t="s">
        <v>37</v>
      </c>
      <c r="G31" s="4">
        <v>0.78</v>
      </c>
    </row>
    <row r="32" spans="1:7" ht="12.75">
      <c r="A32" s="1" t="s">
        <v>34</v>
      </c>
      <c r="E32" t="s">
        <v>8</v>
      </c>
      <c r="F32" s="2" t="s">
        <v>29</v>
      </c>
      <c r="G32" s="4">
        <v>1.56</v>
      </c>
    </row>
    <row r="33" spans="1:7" ht="12.75">
      <c r="A33" s="1"/>
      <c r="E33" t="s">
        <v>38</v>
      </c>
      <c r="F33" s="2" t="s">
        <v>5</v>
      </c>
      <c r="G33" s="4">
        <v>0.56</v>
      </c>
    </row>
    <row r="34" spans="1:7" ht="12.75">
      <c r="A34" t="s">
        <v>34</v>
      </c>
      <c r="B34" s="2" t="s">
        <v>29</v>
      </c>
      <c r="C34" s="4">
        <v>16.08</v>
      </c>
      <c r="E34" t="s">
        <v>62</v>
      </c>
      <c r="F34" s="2" t="s">
        <v>17</v>
      </c>
      <c r="G34" s="4">
        <v>2.47</v>
      </c>
    </row>
    <row r="35" spans="2:3" ht="12.75">
      <c r="B35" s="2"/>
      <c r="C35" s="4"/>
    </row>
    <row r="36" spans="1:7" ht="12.75">
      <c r="A36" t="s">
        <v>21</v>
      </c>
      <c r="C36" s="8">
        <f>+SUM(C34)</f>
        <v>16.08</v>
      </c>
      <c r="E36" t="s">
        <v>21</v>
      </c>
      <c r="G36" s="11">
        <f>+SUM(G31:G34)</f>
        <v>5.37</v>
      </c>
    </row>
    <row r="37" ht="12.75">
      <c r="C37" s="5"/>
    </row>
    <row r="38" ht="12.75">
      <c r="C38" s="5"/>
    </row>
    <row r="39" spans="1:7" ht="12.75">
      <c r="A39" s="1" t="s">
        <v>40</v>
      </c>
      <c r="E39" s="1" t="s">
        <v>46</v>
      </c>
      <c r="F39" s="2" t="s">
        <v>58</v>
      </c>
      <c r="G39" s="10">
        <v>18.13</v>
      </c>
    </row>
    <row r="40" spans="5:7" ht="12.75">
      <c r="E40" s="1" t="s">
        <v>47</v>
      </c>
      <c r="F40" s="2" t="s">
        <v>59</v>
      </c>
      <c r="G40" s="10">
        <v>26.76</v>
      </c>
    </row>
    <row r="41" spans="1:7" ht="12.75">
      <c r="A41" t="s">
        <v>41</v>
      </c>
      <c r="B41" s="2" t="s">
        <v>42</v>
      </c>
      <c r="C41" s="4">
        <v>9.06</v>
      </c>
      <c r="E41" s="1" t="s">
        <v>48</v>
      </c>
      <c r="F41" s="2" t="s">
        <v>50</v>
      </c>
      <c r="G41" s="10">
        <v>14.88</v>
      </c>
    </row>
    <row r="42" spans="1:7" ht="12.75">
      <c r="A42" t="s">
        <v>43</v>
      </c>
      <c r="B42" s="2" t="s">
        <v>44</v>
      </c>
      <c r="C42" s="5">
        <v>2.46</v>
      </c>
      <c r="E42" s="1" t="s">
        <v>49</v>
      </c>
      <c r="F42" s="2" t="s">
        <v>17</v>
      </c>
      <c r="G42" s="10">
        <v>9.12</v>
      </c>
    </row>
    <row r="43" spans="1:7" ht="12.75">
      <c r="A43" t="s">
        <v>45</v>
      </c>
      <c r="B43" s="2" t="s">
        <v>61</v>
      </c>
      <c r="C43" s="5">
        <v>4.75</v>
      </c>
      <c r="E43" s="1" t="s">
        <v>63</v>
      </c>
      <c r="F43" s="2" t="s">
        <v>64</v>
      </c>
      <c r="G43" s="14">
        <v>8.13</v>
      </c>
    </row>
    <row r="44" spans="5:7" ht="12.75">
      <c r="E44" s="1" t="s">
        <v>65</v>
      </c>
      <c r="F44" t="s">
        <v>69</v>
      </c>
      <c r="G44" s="14">
        <v>8.07</v>
      </c>
    </row>
    <row r="45" spans="1:7" ht="12.75">
      <c r="A45" t="s">
        <v>21</v>
      </c>
      <c r="C45" s="11">
        <f>+SUM(C41:C43)</f>
        <v>16.27</v>
      </c>
      <c r="E45" s="1" t="s">
        <v>66</v>
      </c>
      <c r="F45" s="2" t="s">
        <v>67</v>
      </c>
      <c r="G45" s="13">
        <v>4.5</v>
      </c>
    </row>
    <row r="46" spans="3:7" ht="12.75">
      <c r="C46" s="11"/>
      <c r="E46" s="1" t="s">
        <v>68</v>
      </c>
      <c r="F46" s="2" t="s">
        <v>71</v>
      </c>
      <c r="G46" s="13">
        <v>12</v>
      </c>
    </row>
    <row r="48" spans="1:7" ht="12.75">
      <c r="A48" s="1" t="s">
        <v>70</v>
      </c>
      <c r="E48" s="1" t="s">
        <v>21</v>
      </c>
      <c r="G48" s="11">
        <f>+SUM(G39:G46)</f>
        <v>101.59</v>
      </c>
    </row>
    <row r="49" spans="5:7" ht="12.75">
      <c r="E49" s="1"/>
      <c r="G49" s="11"/>
    </row>
    <row r="50" spans="1:7" ht="12.75">
      <c r="A50" t="s">
        <v>70</v>
      </c>
      <c r="C50" s="5">
        <v>10.33</v>
      </c>
      <c r="E50" s="1"/>
      <c r="G50" s="11"/>
    </row>
    <row r="51" spans="5:7" ht="12.75">
      <c r="E51" s="1"/>
      <c r="G51" s="11"/>
    </row>
    <row r="52" spans="1:7" ht="12.75">
      <c r="A52" t="s">
        <v>21</v>
      </c>
      <c r="C52" s="11">
        <f>+SUM(C50)</f>
        <v>10.33</v>
      </c>
      <c r="E52" s="1"/>
      <c r="G52" s="11"/>
    </row>
    <row r="53" spans="5:7" ht="12.75">
      <c r="E53" s="1"/>
      <c r="G53" s="11"/>
    </row>
    <row r="54" spans="5:7" ht="12.75">
      <c r="E54" s="1"/>
      <c r="G54" s="11"/>
    </row>
    <row r="56" spans="1:3" ht="12.75">
      <c r="A56" s="1" t="s">
        <v>51</v>
      </c>
      <c r="B56" s="1"/>
      <c r="C56" s="12">
        <f>+SUM(C21,C29,C36,C45,C52,G9,G19,G26,G36,G48)</f>
        <v>418.06000000000006</v>
      </c>
    </row>
    <row r="58" spans="1:3" ht="12.75">
      <c r="A58" s="1" t="s">
        <v>73</v>
      </c>
      <c r="B58" s="1"/>
      <c r="C58" s="15">
        <v>23</v>
      </c>
    </row>
    <row r="60" spans="1:3" ht="12.75">
      <c r="A60" s="1" t="s">
        <v>74</v>
      </c>
      <c r="B60" s="1"/>
      <c r="C60" s="12">
        <f>+C56/C58</f>
        <v>18.176521739130436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</cp:lastModifiedBy>
  <dcterms:created xsi:type="dcterms:W3CDTF">2009-05-27T09:06:06Z</dcterms:created>
  <dcterms:modified xsi:type="dcterms:W3CDTF">2009-06-11T16:58:48Z</dcterms:modified>
  <cp:category/>
  <cp:version/>
  <cp:contentType/>
  <cp:contentStatus/>
</cp:coreProperties>
</file>